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65" windowWidth="15195" windowHeight="1252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'Sheet1'!$C$16:$E$16,'Sheet1'!$G$16:$L$16,'Sheet1'!$N$16:$S$16,'Sheet1'!$U$16:$Z$16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'Sheet1'!$AA$19</definedName>
    <definedName name="solver_lhs10" localSheetId="0" hidden="1">'Sheet1'!$AA$29</definedName>
    <definedName name="solver_lhs11" localSheetId="0" hidden="1">'Sheet1'!$AA$30</definedName>
    <definedName name="solver_lhs12" localSheetId="0" hidden="1">'Sheet1'!$AA$31</definedName>
    <definedName name="solver_lhs13" localSheetId="0" hidden="1">'Sheet1'!$AA$32</definedName>
    <definedName name="solver_lhs2" localSheetId="0" hidden="1">'Sheet1'!$AA$21</definedName>
    <definedName name="solver_lhs3" localSheetId="0" hidden="1">'Sheet1'!$AA$22</definedName>
    <definedName name="solver_lhs4" localSheetId="0" hidden="1">'Sheet1'!$AA$23</definedName>
    <definedName name="solver_lhs5" localSheetId="0" hidden="1">'Sheet1'!$AA$24</definedName>
    <definedName name="solver_lhs6" localSheetId="0" hidden="1">'Sheet1'!$AA$25</definedName>
    <definedName name="solver_lhs7" localSheetId="0" hidden="1">'Sheet1'!$AA$26</definedName>
    <definedName name="solver_lhs8" localSheetId="0" hidden="1">'Sheet1'!$AA$27</definedName>
    <definedName name="solver_lhs9" localSheetId="0" hidden="1">'Sheet1'!$AA$28</definedName>
    <definedName name="solver_lin" localSheetId="0" hidden="1">1</definedName>
    <definedName name="solver_neg" localSheetId="0" hidden="1">1</definedName>
    <definedName name="solver_num" localSheetId="0" hidden="1">13</definedName>
    <definedName name="solver_nwt" localSheetId="0" hidden="1">1</definedName>
    <definedName name="solver_opt" localSheetId="0" hidden="1">'Sheet1'!$AA$17</definedName>
    <definedName name="solver_pre" localSheetId="0" hidden="1">0.000001</definedName>
    <definedName name="solver_rel1" localSheetId="0" hidden="1">1</definedName>
    <definedName name="solver_rel10" localSheetId="0" hidden="1">3</definedName>
    <definedName name="solver_rel11" localSheetId="0" hidden="1">3</definedName>
    <definedName name="solver_rel12" localSheetId="0" hidden="1">1</definedName>
    <definedName name="solver_rel13" localSheetId="0" hidden="1">1</definedName>
    <definedName name="solver_rel2" localSheetId="0" hidden="1">3</definedName>
    <definedName name="solver_rel3" localSheetId="0" hidden="1">3</definedName>
    <definedName name="solver_rel4" localSheetId="0" hidden="1">1</definedName>
    <definedName name="solver_rel5" localSheetId="0" hidden="1">1</definedName>
    <definedName name="solver_rel6" localSheetId="0" hidden="1">3</definedName>
    <definedName name="solver_rel7" localSheetId="0" hidden="1">3</definedName>
    <definedName name="solver_rel8" localSheetId="0" hidden="1">1</definedName>
    <definedName name="solver_rel9" localSheetId="0" hidden="1">1</definedName>
    <definedName name="solver_rhs1" localSheetId="0" hidden="1">'Sheet1'!$AC$19</definedName>
    <definedName name="solver_rhs10" localSheetId="0" hidden="1">'Sheet1'!$AC$29</definedName>
    <definedName name="solver_rhs11" localSheetId="0" hidden="1">'Sheet1'!$AC$30</definedName>
    <definedName name="solver_rhs12" localSheetId="0" hidden="1">'Sheet1'!$AC$31</definedName>
    <definedName name="solver_rhs13" localSheetId="0" hidden="1">'Sheet1'!$AC$32</definedName>
    <definedName name="solver_rhs2" localSheetId="0" hidden="1">'Sheet1'!$AC$21</definedName>
    <definedName name="solver_rhs3" localSheetId="0" hidden="1">'Sheet1'!$AC$22</definedName>
    <definedName name="solver_rhs4" localSheetId="0" hidden="1">'Sheet1'!$AC$23</definedName>
    <definedName name="solver_rhs5" localSheetId="0" hidden="1">'Sheet1'!$AC$24</definedName>
    <definedName name="solver_rhs6" localSheetId="0" hidden="1">'Sheet1'!$AC$25</definedName>
    <definedName name="solver_rhs7" localSheetId="0" hidden="1">'Sheet1'!$AC$26</definedName>
    <definedName name="solver_rhs8" localSheetId="0" hidden="1">'Sheet1'!$AC$27</definedName>
    <definedName name="solver_rhs9" localSheetId="0" hidden="1">'Sheet1'!$AC$28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<sst xmlns="http://schemas.openxmlformats.org/spreadsheetml/2006/main" count="170" uniqueCount="70">
  <si>
    <t>x1</t>
  </si>
  <si>
    <t>x2</t>
  </si>
  <si>
    <t>x3</t>
  </si>
  <si>
    <t>wheat</t>
  </si>
  <si>
    <t>to</t>
  </si>
  <si>
    <t>market</t>
  </si>
  <si>
    <t>from</t>
  </si>
  <si>
    <t>wholesaler</t>
  </si>
  <si>
    <t>(acres)</t>
  </si>
  <si>
    <t>(tons)</t>
  </si>
  <si>
    <t>bought</t>
  </si>
  <si>
    <t>area</t>
  </si>
  <si>
    <t>corn</t>
  </si>
  <si>
    <t>sold</t>
  </si>
  <si>
    <t>sugar</t>
  </si>
  <si>
    <t>beets</t>
  </si>
  <si>
    <t>s. beets</t>
  </si>
  <si>
    <t>sold at</t>
  </si>
  <si>
    <t>$36/ton</t>
  </si>
  <si>
    <t>to market</t>
  </si>
  <si>
    <t>values</t>
  </si>
  <si>
    <t>obj. fcn.</t>
  </si>
  <si>
    <t>right-hand</t>
  </si>
  <si>
    <t xml:space="preserve">side </t>
  </si>
  <si>
    <t>Total</t>
  </si>
  <si>
    <t>total land</t>
  </si>
  <si>
    <t>=, &lt;=,&gt;=</t>
  </si>
  <si>
    <t>&lt;=</t>
  </si>
  <si>
    <t>&gt;=</t>
  </si>
  <si>
    <t>y11</t>
  </si>
  <si>
    <t>y21</t>
  </si>
  <si>
    <t>w11</t>
  </si>
  <si>
    <t>w21</t>
  </si>
  <si>
    <t>w31</t>
  </si>
  <si>
    <t>w41</t>
  </si>
  <si>
    <t xml:space="preserve"> </t>
  </si>
  <si>
    <t>wheat, s=1</t>
  </si>
  <si>
    <t>corn, s=1</t>
  </si>
  <si>
    <t>sugar beets, s=1</t>
  </si>
  <si>
    <t>quota, s=1</t>
  </si>
  <si>
    <t>wheat, s=2</t>
  </si>
  <si>
    <t>corn, s=3</t>
  </si>
  <si>
    <t>corn, s=2</t>
  </si>
  <si>
    <t>sugar beets, s=2</t>
  </si>
  <si>
    <t>quota, s=2</t>
  </si>
  <si>
    <t>wheat, s=3</t>
  </si>
  <si>
    <t>sugar beets, s=3</t>
  </si>
  <si>
    <t>quota, s=3</t>
  </si>
  <si>
    <t>F I R S T -S T A G E</t>
  </si>
  <si>
    <t>V A R I A B L E S</t>
  </si>
  <si>
    <t>S E C O N D-S T A G E   V A R I A B L E S</t>
  </si>
  <si>
    <t>S C E N A R I O  #1</t>
  </si>
  <si>
    <t>(intermediate values)</t>
  </si>
  <si>
    <t>y12</t>
  </si>
  <si>
    <t>y22</t>
  </si>
  <si>
    <t>w12</t>
  </si>
  <si>
    <t>w22</t>
  </si>
  <si>
    <t>w32</t>
  </si>
  <si>
    <t>w42</t>
  </si>
  <si>
    <t>S C E N A R I O  #2</t>
  </si>
  <si>
    <t>S C E N A R I O  #3</t>
  </si>
  <si>
    <t>scenario 1 prob</t>
  </si>
  <si>
    <t>scenario 2 prob</t>
  </si>
  <si>
    <t>scenario 3 prob</t>
  </si>
  <si>
    <t>y13</t>
  </si>
  <si>
    <t>y23</t>
  </si>
  <si>
    <t>w13</t>
  </si>
  <si>
    <t>w23</t>
  </si>
  <si>
    <t>w33</t>
  </si>
  <si>
    <t>w43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</si>
</sst>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2" fontId="0" fillId="3" borderId="0" xfId="17" applyNumberFormat="1" applyFill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4" borderId="9" xfId="0" applyFill="1" applyBorder="1" applyAlignment="1">
      <alignment/>
    </xf>
    <xf numFmtId="0" fontId="0" fillId="4" borderId="0" xfId="0" applyFill="1" applyAlignment="1">
      <alignment/>
    </xf>
    <xf numFmtId="0" fontId="0" fillId="4" borderId="12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27" xfId="0" applyFont="1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5" borderId="27" xfId="0" applyFont="1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0" fontId="2" fillId="6" borderId="11" xfId="0" applyFont="1" applyFill="1" applyBorder="1" applyAlignment="1">
      <alignment/>
    </xf>
    <xf numFmtId="0" fontId="2" fillId="6" borderId="27" xfId="0" applyFont="1" applyFill="1" applyBorder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2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37" fontId="0" fillId="3" borderId="0" xfId="17" applyNumberFormat="1" applyFill="1" applyAlignment="1">
      <alignment/>
    </xf>
    <xf numFmtId="37" fontId="0" fillId="4" borderId="0" xfId="17" applyNumberFormat="1" applyFill="1" applyAlignment="1">
      <alignment/>
    </xf>
    <xf numFmtId="37" fontId="0" fillId="5" borderId="0" xfId="17" applyNumberFormat="1" applyFill="1" applyAlignment="1">
      <alignment/>
    </xf>
    <xf numFmtId="37" fontId="0" fillId="6" borderId="0" xfId="17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"/>
  <sheetViews>
    <sheetView tabSelected="1" zoomScale="79" zoomScaleNormal="79" workbookViewId="0" topLeftCell="A1">
      <selection activeCell="G7" sqref="G7"/>
    </sheetView>
  </sheetViews>
  <sheetFormatPr defaultColWidth="9.140625" defaultRowHeight="12.75"/>
  <cols>
    <col min="1" max="1" width="14.57421875" style="0" customWidth="1"/>
    <col min="2" max="2" width="5.140625" style="0" customWidth="1"/>
    <col min="3" max="5" width="6.7109375" style="0" bestFit="1" customWidth="1"/>
    <col min="6" max="6" width="1.57421875" style="0" customWidth="1"/>
    <col min="7" max="7" width="6.7109375" style="0" customWidth="1"/>
    <col min="8" max="8" width="9.7109375" style="0" bestFit="1" customWidth="1"/>
    <col min="9" max="9" width="9.7109375" style="0" customWidth="1"/>
    <col min="10" max="10" width="6.7109375" style="0" bestFit="1" customWidth="1"/>
    <col min="11" max="11" width="8.8515625" style="0" bestFit="1" customWidth="1"/>
    <col min="12" max="12" width="7.7109375" style="0" bestFit="1" customWidth="1"/>
    <col min="13" max="13" width="1.7109375" style="0" customWidth="1"/>
    <col min="14" max="15" width="9.7109375" style="0" bestFit="1" customWidth="1"/>
    <col min="16" max="17" width="6.8515625" style="0" bestFit="1" customWidth="1"/>
    <col min="18" max="18" width="8.8515625" style="0" bestFit="1" customWidth="1"/>
    <col min="19" max="19" width="7.7109375" style="0" bestFit="1" customWidth="1"/>
    <col min="20" max="20" width="2.140625" style="0" customWidth="1"/>
    <col min="27" max="27" width="11.421875" style="0" bestFit="1" customWidth="1"/>
    <col min="28" max="28" width="3.28125" style="0" customWidth="1"/>
  </cols>
  <sheetData>
    <row r="2" spans="1:6" ht="12.75">
      <c r="A2" t="s">
        <v>61</v>
      </c>
      <c r="B2">
        <f>1/3</f>
        <v>0.3333333333333333</v>
      </c>
      <c r="F2" s="3"/>
    </row>
    <row r="3" spans="1:6" ht="12.75">
      <c r="A3" t="s">
        <v>62</v>
      </c>
      <c r="B3">
        <f>1/3</f>
        <v>0.3333333333333333</v>
      </c>
      <c r="F3" s="3"/>
    </row>
    <row r="4" spans="1:6" ht="12.75">
      <c r="A4" t="s">
        <v>63</v>
      </c>
      <c r="B4">
        <f>1/3</f>
        <v>0.3333333333333333</v>
      </c>
      <c r="F4" s="3"/>
    </row>
    <row r="5" ht="12.75">
      <c r="F5" s="3"/>
    </row>
    <row r="6" ht="12.75">
      <c r="F6" s="3"/>
    </row>
    <row r="7" ht="12.75">
      <c r="F7" s="3"/>
    </row>
    <row r="8" ht="12.75">
      <c r="F8" s="3"/>
    </row>
    <row r="9" spans="6:20" ht="13.5" thickBot="1">
      <c r="F9" s="3"/>
      <c r="G9" t="s">
        <v>35</v>
      </c>
      <c r="I9" t="s">
        <v>35</v>
      </c>
      <c r="T9" s="3"/>
    </row>
    <row r="10" spans="3:26" ht="12.75">
      <c r="C10" s="1" t="s">
        <v>8</v>
      </c>
      <c r="D10" s="1" t="s">
        <v>8</v>
      </c>
      <c r="E10" s="17" t="s">
        <v>8</v>
      </c>
      <c r="F10" s="3"/>
      <c r="G10" s="32" t="s">
        <v>9</v>
      </c>
      <c r="H10" s="32" t="s">
        <v>9</v>
      </c>
      <c r="I10" s="39" t="s">
        <v>9</v>
      </c>
      <c r="J10" s="39" t="s">
        <v>9</v>
      </c>
      <c r="K10" s="32" t="s">
        <v>9</v>
      </c>
      <c r="L10" s="32" t="s">
        <v>9</v>
      </c>
      <c r="N10" s="43" t="s">
        <v>9</v>
      </c>
      <c r="O10" s="43" t="s">
        <v>9</v>
      </c>
      <c r="P10" s="46" t="s">
        <v>9</v>
      </c>
      <c r="Q10" s="46" t="s">
        <v>9</v>
      </c>
      <c r="R10" s="43" t="s">
        <v>9</v>
      </c>
      <c r="S10" s="43" t="s">
        <v>9</v>
      </c>
      <c r="T10" s="3"/>
      <c r="U10" s="50" t="s">
        <v>9</v>
      </c>
      <c r="V10" s="50" t="s">
        <v>9</v>
      </c>
      <c r="W10" s="53" t="s">
        <v>9</v>
      </c>
      <c r="X10" s="53" t="s">
        <v>9</v>
      </c>
      <c r="Y10" s="50" t="s">
        <v>9</v>
      </c>
      <c r="Z10" s="50" t="s">
        <v>9</v>
      </c>
    </row>
    <row r="11" spans="3:26" ht="12.75">
      <c r="C11" s="2"/>
      <c r="D11" s="2"/>
      <c r="E11" s="18"/>
      <c r="F11" s="3"/>
      <c r="G11" s="35" t="s">
        <v>3</v>
      </c>
      <c r="H11" s="35" t="s">
        <v>12</v>
      </c>
      <c r="I11" s="40" t="s">
        <v>3</v>
      </c>
      <c r="J11" s="40" t="s">
        <v>12</v>
      </c>
      <c r="K11" s="35" t="s">
        <v>16</v>
      </c>
      <c r="L11" s="35" t="s">
        <v>16</v>
      </c>
      <c r="N11" s="44" t="s">
        <v>3</v>
      </c>
      <c r="O11" s="44" t="s">
        <v>12</v>
      </c>
      <c r="P11" s="47" t="s">
        <v>3</v>
      </c>
      <c r="Q11" s="47" t="s">
        <v>12</v>
      </c>
      <c r="R11" s="44" t="s">
        <v>16</v>
      </c>
      <c r="S11" s="44" t="s">
        <v>16</v>
      </c>
      <c r="T11" s="3"/>
      <c r="U11" s="51" t="s">
        <v>3</v>
      </c>
      <c r="V11" s="51" t="s">
        <v>12</v>
      </c>
      <c r="W11" s="54" t="s">
        <v>3</v>
      </c>
      <c r="X11" s="54" t="s">
        <v>12</v>
      </c>
      <c r="Y11" s="51" t="s">
        <v>16</v>
      </c>
      <c r="Z11" s="51" t="s">
        <v>16</v>
      </c>
    </row>
    <row r="12" spans="3:26" ht="12.75">
      <c r="C12" s="2"/>
      <c r="D12" s="2"/>
      <c r="E12" s="18" t="s">
        <v>14</v>
      </c>
      <c r="F12" s="3"/>
      <c r="G12" s="35" t="s">
        <v>10</v>
      </c>
      <c r="H12" s="35" t="s">
        <v>10</v>
      </c>
      <c r="I12" s="40" t="s">
        <v>13</v>
      </c>
      <c r="J12" s="40" t="s">
        <v>13</v>
      </c>
      <c r="K12" s="35" t="s">
        <v>17</v>
      </c>
      <c r="L12" s="35" t="s">
        <v>13</v>
      </c>
      <c r="N12" s="44" t="s">
        <v>10</v>
      </c>
      <c r="O12" s="44" t="s">
        <v>10</v>
      </c>
      <c r="P12" s="47" t="s">
        <v>13</v>
      </c>
      <c r="Q12" s="47" t="s">
        <v>13</v>
      </c>
      <c r="R12" s="44" t="s">
        <v>17</v>
      </c>
      <c r="S12" s="44" t="s">
        <v>13</v>
      </c>
      <c r="T12" s="3"/>
      <c r="U12" s="51" t="s">
        <v>10</v>
      </c>
      <c r="V12" s="51" t="s">
        <v>10</v>
      </c>
      <c r="W12" s="54" t="s">
        <v>13</v>
      </c>
      <c r="X12" s="54" t="s">
        <v>13</v>
      </c>
      <c r="Y12" s="51" t="s">
        <v>17</v>
      </c>
      <c r="Z12" s="51" t="s">
        <v>13</v>
      </c>
    </row>
    <row r="13" spans="3:26" ht="12.75">
      <c r="C13" s="2" t="s">
        <v>3</v>
      </c>
      <c r="D13" s="2" t="s">
        <v>12</v>
      </c>
      <c r="E13" s="18" t="s">
        <v>15</v>
      </c>
      <c r="F13" s="3"/>
      <c r="G13" s="35" t="s">
        <v>6</v>
      </c>
      <c r="H13" s="35" t="s">
        <v>6</v>
      </c>
      <c r="I13" s="40" t="s">
        <v>4</v>
      </c>
      <c r="J13" s="40" t="s">
        <v>4</v>
      </c>
      <c r="K13" s="35" t="s">
        <v>18</v>
      </c>
      <c r="L13" s="35" t="s">
        <v>4</v>
      </c>
      <c r="N13" s="44" t="s">
        <v>6</v>
      </c>
      <c r="O13" s="44" t="s">
        <v>6</v>
      </c>
      <c r="P13" s="47" t="s">
        <v>4</v>
      </c>
      <c r="Q13" s="47" t="s">
        <v>4</v>
      </c>
      <c r="R13" s="44" t="s">
        <v>18</v>
      </c>
      <c r="S13" s="44" t="s">
        <v>4</v>
      </c>
      <c r="T13" s="3"/>
      <c r="U13" s="51" t="s">
        <v>6</v>
      </c>
      <c r="V13" s="51" t="s">
        <v>6</v>
      </c>
      <c r="W13" s="54" t="s">
        <v>4</v>
      </c>
      <c r="X13" s="54" t="s">
        <v>4</v>
      </c>
      <c r="Y13" s="51" t="s">
        <v>18</v>
      </c>
      <c r="Z13" s="51" t="s">
        <v>4</v>
      </c>
    </row>
    <row r="14" spans="3:29" ht="12.75">
      <c r="C14" s="2" t="s">
        <v>11</v>
      </c>
      <c r="D14" s="2" t="s">
        <v>11</v>
      </c>
      <c r="E14" s="18" t="s">
        <v>11</v>
      </c>
      <c r="F14" s="3"/>
      <c r="G14" s="35" t="s">
        <v>7</v>
      </c>
      <c r="H14" s="35" t="s">
        <v>7</v>
      </c>
      <c r="I14" s="40" t="s">
        <v>5</v>
      </c>
      <c r="J14" s="40" t="s">
        <v>5</v>
      </c>
      <c r="K14" s="35" t="s">
        <v>19</v>
      </c>
      <c r="L14" s="35" t="s">
        <v>5</v>
      </c>
      <c r="N14" s="44" t="s">
        <v>7</v>
      </c>
      <c r="O14" s="44" t="s">
        <v>7</v>
      </c>
      <c r="P14" s="47" t="s">
        <v>5</v>
      </c>
      <c r="Q14" s="47" t="s">
        <v>5</v>
      </c>
      <c r="R14" s="44" t="s">
        <v>19</v>
      </c>
      <c r="S14" s="44" t="s">
        <v>5</v>
      </c>
      <c r="T14" s="3"/>
      <c r="U14" s="51" t="s">
        <v>7</v>
      </c>
      <c r="V14" s="51" t="s">
        <v>7</v>
      </c>
      <c r="W14" s="54" t="s">
        <v>5</v>
      </c>
      <c r="X14" s="54" t="s">
        <v>5</v>
      </c>
      <c r="Y14" s="51" t="s">
        <v>19</v>
      </c>
      <c r="Z14" s="51" t="s">
        <v>5</v>
      </c>
      <c r="AC14" t="s">
        <v>22</v>
      </c>
    </row>
    <row r="15" spans="3:29" ht="13.5" thickBot="1">
      <c r="C15" s="6" t="s">
        <v>0</v>
      </c>
      <c r="D15" s="6" t="s">
        <v>1</v>
      </c>
      <c r="E15" s="19" t="s">
        <v>2</v>
      </c>
      <c r="F15" s="15"/>
      <c r="G15" s="41" t="s">
        <v>29</v>
      </c>
      <c r="H15" s="41" t="s">
        <v>30</v>
      </c>
      <c r="I15" s="42" t="s">
        <v>31</v>
      </c>
      <c r="J15" s="42" t="s">
        <v>32</v>
      </c>
      <c r="K15" s="41" t="s">
        <v>33</v>
      </c>
      <c r="L15" s="41" t="s">
        <v>34</v>
      </c>
      <c r="N15" s="48" t="s">
        <v>53</v>
      </c>
      <c r="O15" s="48" t="s">
        <v>54</v>
      </c>
      <c r="P15" s="49" t="s">
        <v>55</v>
      </c>
      <c r="Q15" s="49" t="s">
        <v>56</v>
      </c>
      <c r="R15" s="48" t="s">
        <v>57</v>
      </c>
      <c r="S15" s="48" t="s">
        <v>58</v>
      </c>
      <c r="T15" s="15"/>
      <c r="U15" s="55" t="s">
        <v>64</v>
      </c>
      <c r="V15" s="55" t="s">
        <v>65</v>
      </c>
      <c r="W15" s="56" t="s">
        <v>66</v>
      </c>
      <c r="X15" s="56" t="s">
        <v>67</v>
      </c>
      <c r="Y15" s="55" t="s">
        <v>68</v>
      </c>
      <c r="Z15" s="55" t="s">
        <v>69</v>
      </c>
      <c r="AA15" s="5" t="s">
        <v>24</v>
      </c>
      <c r="AB15" s="7" t="s">
        <v>26</v>
      </c>
      <c r="AC15" t="s">
        <v>23</v>
      </c>
    </row>
    <row r="16" spans="1:26" ht="13.5" thickBot="1">
      <c r="A16" t="s">
        <v>20</v>
      </c>
      <c r="C16" s="4">
        <v>170</v>
      </c>
      <c r="D16" s="4">
        <v>80</v>
      </c>
      <c r="E16" s="4">
        <v>250</v>
      </c>
      <c r="F16" s="5"/>
      <c r="G16" s="4">
        <v>0</v>
      </c>
      <c r="H16" s="4">
        <v>0</v>
      </c>
      <c r="I16" s="4">
        <v>310</v>
      </c>
      <c r="J16" s="4">
        <v>48</v>
      </c>
      <c r="K16" s="4">
        <v>6000</v>
      </c>
      <c r="L16" s="4">
        <v>0</v>
      </c>
      <c r="N16" s="4">
        <v>0</v>
      </c>
      <c r="O16" s="4">
        <v>0</v>
      </c>
      <c r="P16" s="4">
        <v>225</v>
      </c>
      <c r="Q16" s="4">
        <v>0</v>
      </c>
      <c r="R16" s="4">
        <v>5000</v>
      </c>
      <c r="S16" s="4">
        <v>0</v>
      </c>
      <c r="U16" s="4">
        <v>0</v>
      </c>
      <c r="V16" s="4">
        <v>48</v>
      </c>
      <c r="W16" s="4">
        <v>140</v>
      </c>
      <c r="X16" s="4">
        <v>0</v>
      </c>
      <c r="Y16" s="4">
        <v>4000</v>
      </c>
      <c r="Z16" s="4">
        <v>0</v>
      </c>
    </row>
    <row r="17" spans="1:27" ht="13.5" thickBot="1">
      <c r="A17" t="s">
        <v>21</v>
      </c>
      <c r="C17" s="23">
        <v>150</v>
      </c>
      <c r="D17" s="24">
        <v>230</v>
      </c>
      <c r="E17" s="25">
        <v>260</v>
      </c>
      <c r="F17" s="3"/>
      <c r="G17" s="23">
        <f>-$B$2*G18</f>
        <v>79.33333333333333</v>
      </c>
      <c r="H17" s="27">
        <f>-$B$2*H18</f>
        <v>70</v>
      </c>
      <c r="I17" s="27">
        <f>-$B$2*I18</f>
        <v>-56.666666666666664</v>
      </c>
      <c r="J17" s="27">
        <f>-$B$2*J18</f>
        <v>-50</v>
      </c>
      <c r="K17" s="27">
        <f>-$B$2*K18</f>
        <v>-12</v>
      </c>
      <c r="L17" s="28">
        <f>-$B$2*L18</f>
        <v>-3.333333333333333</v>
      </c>
      <c r="N17" s="30">
        <f>-$B$3*N18</f>
        <v>79.33333333333333</v>
      </c>
      <c r="O17" s="31">
        <f>-$B$3*O18</f>
        <v>70</v>
      </c>
      <c r="P17" s="31">
        <f>-$B$3*P18</f>
        <v>-56.666666666666664</v>
      </c>
      <c r="Q17" s="31">
        <f>-$B$3*Q18</f>
        <v>-50</v>
      </c>
      <c r="R17" s="31">
        <f>-$B$3*R18</f>
        <v>-12</v>
      </c>
      <c r="S17" s="28">
        <f>-$B$3*S18</f>
        <v>-3.333333333333333</v>
      </c>
      <c r="U17" s="30">
        <f>-$B$4*U18</f>
        <v>79.33333333333333</v>
      </c>
      <c r="V17" s="31">
        <f>-$B$4*V18</f>
        <v>70</v>
      </c>
      <c r="W17" s="31">
        <f>-$B$4*W18</f>
        <v>-56.666666666666664</v>
      </c>
      <c r="X17" s="31">
        <f>-$B$4*X18</f>
        <v>-50</v>
      </c>
      <c r="Y17" s="31">
        <f>-$B$4*Y18</f>
        <v>-12</v>
      </c>
      <c r="Z17" s="28">
        <f>-$B$4*Z18</f>
        <v>-3.333333333333333</v>
      </c>
      <c r="AA17" s="13">
        <f>SUMPRODUCT($C$16:$E$16,C17:E17)+SUMPRODUCT($G$16:$L$16,G17:L17)+SUMPRODUCT($N$16:$S$16,N17:S17)+SUMPRODUCT($U$16:$Z$16,U17:Z17)</f>
        <v>-108390</v>
      </c>
    </row>
    <row r="18" spans="1:27" ht="13.5" thickBot="1">
      <c r="A18" t="s">
        <v>52</v>
      </c>
      <c r="C18" s="3"/>
      <c r="D18" s="3"/>
      <c r="E18" s="3"/>
      <c r="F18" s="3"/>
      <c r="G18" s="3">
        <v>-238</v>
      </c>
      <c r="H18" s="3">
        <v>-210</v>
      </c>
      <c r="I18" s="3">
        <v>170</v>
      </c>
      <c r="J18" s="5">
        <v>150</v>
      </c>
      <c r="K18" s="5">
        <v>36</v>
      </c>
      <c r="L18" s="5">
        <v>10</v>
      </c>
      <c r="N18" s="3">
        <v>-238</v>
      </c>
      <c r="O18" s="3">
        <v>-210</v>
      </c>
      <c r="P18" s="3">
        <v>170</v>
      </c>
      <c r="Q18" s="5">
        <v>150</v>
      </c>
      <c r="R18" s="5">
        <v>36</v>
      </c>
      <c r="S18" s="5">
        <v>10</v>
      </c>
      <c r="U18" s="3">
        <v>-238</v>
      </c>
      <c r="V18" s="3">
        <v>-210</v>
      </c>
      <c r="W18" s="3">
        <v>170</v>
      </c>
      <c r="X18" s="5">
        <v>150</v>
      </c>
      <c r="Y18" s="5">
        <v>36</v>
      </c>
      <c r="Z18" s="5">
        <v>10</v>
      </c>
      <c r="AA18" s="13"/>
    </row>
    <row r="19" spans="1:29" ht="13.5" thickBot="1">
      <c r="A19" s="26" t="s">
        <v>25</v>
      </c>
      <c r="C19" s="23">
        <v>1</v>
      </c>
      <c r="D19" s="24">
        <v>1</v>
      </c>
      <c r="E19" s="25">
        <v>1</v>
      </c>
      <c r="F19" s="3"/>
      <c r="G19" s="14"/>
      <c r="H19" s="9"/>
      <c r="I19" s="9"/>
      <c r="J19" s="9"/>
      <c r="K19" s="9"/>
      <c r="L19" s="9"/>
      <c r="AA19" s="68">
        <f>SUMPRODUCT($C$16:$E$16,C19:E19)+SUMPRODUCT($G$16:$L$16,G19:L19)+SUMPRODUCT($N$16:$S$16,N19:S19)+SUMPRODUCT($U$16:$Z$16,U19:Z19)</f>
        <v>500</v>
      </c>
      <c r="AB19" s="8" t="s">
        <v>27</v>
      </c>
      <c r="AC19" s="8">
        <v>500</v>
      </c>
    </row>
    <row r="20" spans="3:29" ht="13.5" thickBot="1">
      <c r="C20" s="3"/>
      <c r="D20" s="3"/>
      <c r="E20" s="3"/>
      <c r="F20" s="3"/>
      <c r="G20" s="3"/>
      <c r="H20" s="3"/>
      <c r="I20" s="3"/>
      <c r="J20" s="3"/>
      <c r="K20" s="3"/>
      <c r="L20" s="3"/>
      <c r="AA20" s="8"/>
      <c r="AB20" s="8"/>
      <c r="AC20" s="8"/>
    </row>
    <row r="21" spans="1:29" ht="12.75">
      <c r="A21" s="32" t="s">
        <v>36</v>
      </c>
      <c r="C21" s="10">
        <v>3</v>
      </c>
      <c r="D21" s="10"/>
      <c r="E21" s="20"/>
      <c r="F21" s="3"/>
      <c r="G21" s="34">
        <v>1</v>
      </c>
      <c r="H21" s="34"/>
      <c r="I21" s="34">
        <v>-1</v>
      </c>
      <c r="J21" s="34"/>
      <c r="K21" s="34"/>
      <c r="L21" s="34" t="s">
        <v>35</v>
      </c>
      <c r="N21" s="20"/>
      <c r="O21" s="20"/>
      <c r="P21" s="20"/>
      <c r="Q21" s="20"/>
      <c r="R21" s="20"/>
      <c r="S21" s="20"/>
      <c r="U21" s="20"/>
      <c r="V21" s="20"/>
      <c r="W21" s="20"/>
      <c r="X21" s="20"/>
      <c r="Y21" s="20"/>
      <c r="Z21" s="20"/>
      <c r="AA21" s="69">
        <f aca="true" t="shared" si="0" ref="AA21:AA32">SUMPRODUCT($C$16:$E$16,C21:E21)+SUMPRODUCT($G$16:$L$16,G21:L21)+SUMPRODUCT($N$16:$S$16,N21:S21)+SUMPRODUCT($U$16:$Z$16,U21:Z21)</f>
        <v>200</v>
      </c>
      <c r="AB21" s="33" t="s">
        <v>28</v>
      </c>
      <c r="AC21" s="33">
        <v>200</v>
      </c>
    </row>
    <row r="22" spans="1:29" ht="12.75">
      <c r="A22" s="35" t="s">
        <v>37</v>
      </c>
      <c r="C22" s="11"/>
      <c r="D22" s="11">
        <v>3.6</v>
      </c>
      <c r="E22" s="21"/>
      <c r="F22" s="3"/>
      <c r="G22" s="36"/>
      <c r="H22" s="36">
        <v>1</v>
      </c>
      <c r="I22" s="36"/>
      <c r="J22" s="36">
        <v>-1</v>
      </c>
      <c r="K22" s="36"/>
      <c r="L22" s="36"/>
      <c r="N22" s="21"/>
      <c r="O22" s="21"/>
      <c r="P22" s="21"/>
      <c r="Q22" s="21"/>
      <c r="R22" s="21"/>
      <c r="S22" s="21"/>
      <c r="U22" s="21"/>
      <c r="V22" s="21"/>
      <c r="W22" s="21"/>
      <c r="X22" s="21"/>
      <c r="Y22" s="21"/>
      <c r="Z22" s="21"/>
      <c r="AA22" s="69">
        <f t="shared" si="0"/>
        <v>240</v>
      </c>
      <c r="AB22" s="33" t="s">
        <v>28</v>
      </c>
      <c r="AC22" s="33">
        <v>240</v>
      </c>
    </row>
    <row r="23" spans="1:29" ht="12.75">
      <c r="A23" s="35" t="s">
        <v>38</v>
      </c>
      <c r="C23" s="11"/>
      <c r="D23" s="11"/>
      <c r="E23" s="21">
        <v>-24</v>
      </c>
      <c r="F23" s="3"/>
      <c r="G23" s="36"/>
      <c r="H23" s="36"/>
      <c r="I23" s="36"/>
      <c r="J23" s="36"/>
      <c r="K23" s="36">
        <v>1</v>
      </c>
      <c r="L23" s="36">
        <v>1</v>
      </c>
      <c r="N23" s="21"/>
      <c r="O23" s="21"/>
      <c r="P23" s="21"/>
      <c r="Q23" s="21"/>
      <c r="R23" s="21"/>
      <c r="S23" s="21"/>
      <c r="U23" s="21"/>
      <c r="V23" s="21"/>
      <c r="W23" s="21"/>
      <c r="X23" s="21"/>
      <c r="Y23" s="21"/>
      <c r="Z23" s="21"/>
      <c r="AA23" s="69">
        <f t="shared" si="0"/>
        <v>0</v>
      </c>
      <c r="AB23" s="33" t="s">
        <v>27</v>
      </c>
      <c r="AC23" s="33">
        <v>0</v>
      </c>
    </row>
    <row r="24" spans="1:29" ht="13.5" thickBot="1">
      <c r="A24" s="37" t="s">
        <v>39</v>
      </c>
      <c r="C24" s="12"/>
      <c r="D24" s="12"/>
      <c r="E24" s="22"/>
      <c r="F24" s="3"/>
      <c r="G24" s="38"/>
      <c r="H24" s="38"/>
      <c r="I24" s="38"/>
      <c r="J24" s="38"/>
      <c r="K24" s="38">
        <v>1</v>
      </c>
      <c r="L24" s="38"/>
      <c r="N24" s="22"/>
      <c r="O24" s="22"/>
      <c r="P24" s="22"/>
      <c r="Q24" s="22"/>
      <c r="R24" s="22"/>
      <c r="S24" s="22"/>
      <c r="U24" s="22"/>
      <c r="V24" s="22"/>
      <c r="W24" s="22"/>
      <c r="X24" s="22"/>
      <c r="Y24" s="22"/>
      <c r="Z24" s="22"/>
      <c r="AA24" s="69">
        <f t="shared" si="0"/>
        <v>6000</v>
      </c>
      <c r="AB24" s="33" t="s">
        <v>27</v>
      </c>
      <c r="AC24" s="33">
        <v>6000</v>
      </c>
    </row>
    <row r="25" spans="1:29" ht="12.75">
      <c r="A25" s="43" t="s">
        <v>40</v>
      </c>
      <c r="C25" s="11">
        <v>2.5</v>
      </c>
      <c r="D25" s="11"/>
      <c r="E25" s="21"/>
      <c r="F25" s="3"/>
      <c r="G25" s="20"/>
      <c r="H25" s="20"/>
      <c r="I25" s="20"/>
      <c r="J25" s="20"/>
      <c r="K25" s="20"/>
      <c r="L25" s="20" t="s">
        <v>35</v>
      </c>
      <c r="N25" s="62">
        <v>1</v>
      </c>
      <c r="O25" s="62"/>
      <c r="P25" s="62">
        <v>-1</v>
      </c>
      <c r="Q25" s="62"/>
      <c r="R25" s="62"/>
      <c r="S25" s="62"/>
      <c r="U25" s="20"/>
      <c r="V25" s="20"/>
      <c r="W25" s="20"/>
      <c r="X25" s="20"/>
      <c r="Y25" s="20"/>
      <c r="Z25" s="20"/>
      <c r="AA25" s="70">
        <f t="shared" si="0"/>
        <v>200</v>
      </c>
      <c r="AB25" s="59" t="s">
        <v>28</v>
      </c>
      <c r="AC25" s="59">
        <v>200</v>
      </c>
    </row>
    <row r="26" spans="1:29" ht="12.75">
      <c r="A26" s="44" t="s">
        <v>42</v>
      </c>
      <c r="C26" s="11"/>
      <c r="D26" s="11">
        <v>3</v>
      </c>
      <c r="E26" s="21"/>
      <c r="F26" s="3"/>
      <c r="G26" s="21"/>
      <c r="H26" s="21"/>
      <c r="I26" s="21"/>
      <c r="J26" s="21"/>
      <c r="K26" s="21"/>
      <c r="L26" s="21"/>
      <c r="N26" s="63"/>
      <c r="O26" s="63">
        <v>1</v>
      </c>
      <c r="P26" s="63"/>
      <c r="Q26" s="63">
        <v>-1</v>
      </c>
      <c r="R26" s="63"/>
      <c r="S26" s="63"/>
      <c r="U26" s="21"/>
      <c r="V26" s="21"/>
      <c r="W26" s="21"/>
      <c r="X26" s="21"/>
      <c r="Y26" s="21"/>
      <c r="Z26" s="21"/>
      <c r="AA26" s="70">
        <f t="shared" si="0"/>
        <v>240</v>
      </c>
      <c r="AB26" s="59" t="s">
        <v>28</v>
      </c>
      <c r="AC26" s="59">
        <v>240</v>
      </c>
    </row>
    <row r="27" spans="1:29" ht="12.75">
      <c r="A27" s="44" t="s">
        <v>43</v>
      </c>
      <c r="C27" s="11"/>
      <c r="D27" s="11"/>
      <c r="E27" s="21">
        <v>-20</v>
      </c>
      <c r="F27" s="3"/>
      <c r="G27" s="21"/>
      <c r="H27" s="21"/>
      <c r="I27" s="21"/>
      <c r="J27" s="21"/>
      <c r="K27" s="21"/>
      <c r="L27" s="21"/>
      <c r="N27" s="63"/>
      <c r="O27" s="63"/>
      <c r="P27" s="63"/>
      <c r="Q27" s="63"/>
      <c r="R27" s="63">
        <v>1</v>
      </c>
      <c r="S27" s="63">
        <v>1</v>
      </c>
      <c r="U27" s="21"/>
      <c r="V27" s="21"/>
      <c r="W27" s="21"/>
      <c r="X27" s="21"/>
      <c r="Y27" s="21"/>
      <c r="Z27" s="21"/>
      <c r="AA27" s="70">
        <f t="shared" si="0"/>
        <v>0</v>
      </c>
      <c r="AB27" s="59" t="s">
        <v>27</v>
      </c>
      <c r="AC27" s="59">
        <v>0</v>
      </c>
    </row>
    <row r="28" spans="1:29" ht="13.5" thickBot="1">
      <c r="A28" s="45" t="s">
        <v>44</v>
      </c>
      <c r="C28" s="12"/>
      <c r="D28" s="12"/>
      <c r="E28" s="22"/>
      <c r="F28" s="3"/>
      <c r="G28" s="22"/>
      <c r="H28" s="22"/>
      <c r="I28" s="22"/>
      <c r="J28" s="22"/>
      <c r="K28" s="22"/>
      <c r="L28" s="22"/>
      <c r="N28" s="64"/>
      <c r="O28" s="64"/>
      <c r="P28" s="64"/>
      <c r="Q28" s="64"/>
      <c r="R28" s="64">
        <v>1</v>
      </c>
      <c r="S28" s="64"/>
      <c r="U28" s="22"/>
      <c r="V28" s="22"/>
      <c r="W28" s="22"/>
      <c r="X28" s="22"/>
      <c r="Y28" s="22"/>
      <c r="Z28" s="22"/>
      <c r="AA28" s="70">
        <f t="shared" si="0"/>
        <v>5000</v>
      </c>
      <c r="AB28" s="59" t="s">
        <v>27</v>
      </c>
      <c r="AC28" s="59">
        <v>6000</v>
      </c>
    </row>
    <row r="29" spans="1:29" ht="12.75">
      <c r="A29" s="50" t="s">
        <v>45</v>
      </c>
      <c r="C29" s="11">
        <v>2</v>
      </c>
      <c r="D29" s="11"/>
      <c r="E29" s="21"/>
      <c r="F29" s="3"/>
      <c r="G29" s="29"/>
      <c r="H29" s="29"/>
      <c r="I29" s="29"/>
      <c r="J29" s="29"/>
      <c r="K29" s="29"/>
      <c r="L29" s="29" t="s">
        <v>35</v>
      </c>
      <c r="N29" s="29"/>
      <c r="O29" s="29"/>
      <c r="P29" s="29"/>
      <c r="Q29" s="29"/>
      <c r="R29" s="29"/>
      <c r="S29" s="29"/>
      <c r="U29" s="65">
        <v>1</v>
      </c>
      <c r="V29" s="65"/>
      <c r="W29" s="65">
        <v>-1</v>
      </c>
      <c r="X29" s="65"/>
      <c r="Y29" s="65"/>
      <c r="Z29" s="65"/>
      <c r="AA29" s="71">
        <f t="shared" si="0"/>
        <v>200</v>
      </c>
      <c r="AB29" s="61" t="s">
        <v>28</v>
      </c>
      <c r="AC29" s="61">
        <v>200</v>
      </c>
    </row>
    <row r="30" spans="1:29" ht="12.75">
      <c r="A30" s="51" t="s">
        <v>41</v>
      </c>
      <c r="C30" s="11"/>
      <c r="D30" s="11">
        <v>2.4</v>
      </c>
      <c r="E30" s="21"/>
      <c r="F30" s="3"/>
      <c r="G30" s="21"/>
      <c r="H30" s="21"/>
      <c r="I30" s="21"/>
      <c r="J30" s="21"/>
      <c r="K30" s="21"/>
      <c r="L30" s="21"/>
      <c r="N30" s="21"/>
      <c r="O30" s="21"/>
      <c r="P30" s="21"/>
      <c r="Q30" s="21"/>
      <c r="R30" s="21"/>
      <c r="S30" s="21"/>
      <c r="U30" s="66"/>
      <c r="V30" s="66">
        <v>1</v>
      </c>
      <c r="W30" s="66"/>
      <c r="X30" s="66">
        <v>-1</v>
      </c>
      <c r="Y30" s="66"/>
      <c r="Z30" s="66"/>
      <c r="AA30" s="71">
        <f t="shared" si="0"/>
        <v>240</v>
      </c>
      <c r="AB30" s="61" t="s">
        <v>28</v>
      </c>
      <c r="AC30" s="61">
        <v>240</v>
      </c>
    </row>
    <row r="31" spans="1:29" ht="12.75">
      <c r="A31" s="51" t="s">
        <v>46</v>
      </c>
      <c r="C31" s="11"/>
      <c r="D31" s="11"/>
      <c r="E31" s="21">
        <v>-16</v>
      </c>
      <c r="F31" s="3"/>
      <c r="G31" s="21"/>
      <c r="H31" s="21"/>
      <c r="I31" s="21"/>
      <c r="J31" s="21"/>
      <c r="K31" s="21"/>
      <c r="L31" s="21"/>
      <c r="N31" s="21"/>
      <c r="O31" s="21"/>
      <c r="P31" s="21"/>
      <c r="Q31" s="21"/>
      <c r="R31" s="21"/>
      <c r="S31" s="21"/>
      <c r="U31" s="66"/>
      <c r="V31" s="66"/>
      <c r="W31" s="66"/>
      <c r="X31" s="66"/>
      <c r="Y31" s="66">
        <v>1</v>
      </c>
      <c r="Z31" s="66">
        <v>1</v>
      </c>
      <c r="AA31" s="71">
        <f t="shared" si="0"/>
        <v>0</v>
      </c>
      <c r="AB31" s="61" t="s">
        <v>27</v>
      </c>
      <c r="AC31" s="61">
        <v>0</v>
      </c>
    </row>
    <row r="32" spans="1:29" ht="13.5" thickBot="1">
      <c r="A32" s="52" t="s">
        <v>47</v>
      </c>
      <c r="C32" s="12"/>
      <c r="D32" s="12"/>
      <c r="E32" s="22"/>
      <c r="F32" s="3"/>
      <c r="G32" s="22"/>
      <c r="H32" s="22"/>
      <c r="I32" s="22"/>
      <c r="J32" s="22"/>
      <c r="K32" s="22"/>
      <c r="L32" s="22"/>
      <c r="N32" s="22"/>
      <c r="O32" s="22"/>
      <c r="P32" s="22"/>
      <c r="Q32" s="22"/>
      <c r="R32" s="22"/>
      <c r="S32" s="22"/>
      <c r="U32" s="67"/>
      <c r="V32" s="67"/>
      <c r="W32" s="67"/>
      <c r="X32" s="67"/>
      <c r="Y32" s="67">
        <v>1</v>
      </c>
      <c r="Z32" s="67"/>
      <c r="AA32" s="71">
        <f t="shared" si="0"/>
        <v>4000</v>
      </c>
      <c r="AB32" s="61" t="s">
        <v>27</v>
      </c>
      <c r="AC32" s="61">
        <v>6000</v>
      </c>
    </row>
    <row r="33" ht="12.75">
      <c r="F33" s="3"/>
    </row>
    <row r="35" spans="3:26" ht="12.75">
      <c r="C35" s="16" t="s">
        <v>48</v>
      </c>
      <c r="G35" s="57" t="s">
        <v>50</v>
      </c>
      <c r="H35" s="33"/>
      <c r="I35" s="33"/>
      <c r="J35" s="33"/>
      <c r="K35" s="33"/>
      <c r="L35" s="33"/>
      <c r="N35" s="58" t="s">
        <v>50</v>
      </c>
      <c r="O35" s="59"/>
      <c r="P35" s="59"/>
      <c r="Q35" s="59"/>
      <c r="R35" s="59"/>
      <c r="S35" s="59"/>
      <c r="U35" s="60" t="s">
        <v>50</v>
      </c>
      <c r="V35" s="61"/>
      <c r="W35" s="61"/>
      <c r="X35" s="61"/>
      <c r="Y35" s="61"/>
      <c r="Z35" s="61"/>
    </row>
    <row r="36" spans="3:26" ht="12.75">
      <c r="C36" s="16" t="s">
        <v>49</v>
      </c>
      <c r="G36" s="57" t="s">
        <v>51</v>
      </c>
      <c r="H36" s="33"/>
      <c r="I36" s="33"/>
      <c r="J36" s="33"/>
      <c r="K36" s="33"/>
      <c r="L36" s="33"/>
      <c r="N36" s="58" t="s">
        <v>59</v>
      </c>
      <c r="O36" s="59"/>
      <c r="P36" s="59"/>
      <c r="Q36" s="59"/>
      <c r="R36" s="59"/>
      <c r="S36" s="59"/>
      <c r="U36" s="60" t="s">
        <v>60</v>
      </c>
      <c r="V36" s="61"/>
      <c r="W36" s="61"/>
      <c r="X36" s="61"/>
      <c r="Y36" s="61"/>
      <c r="Z36" s="6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gabriel</dc:creator>
  <cp:keywords/>
  <dc:description/>
  <cp:lastModifiedBy>steven gabriel</cp:lastModifiedBy>
  <dcterms:created xsi:type="dcterms:W3CDTF">2005-08-03T15:00:45Z</dcterms:created>
  <dcterms:modified xsi:type="dcterms:W3CDTF">2005-08-03T16:45:09Z</dcterms:modified>
  <cp:category/>
  <cp:version/>
  <cp:contentType/>
  <cp:contentStatus/>
</cp:coreProperties>
</file>